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121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brians</author>
  </authors>
  <commentList>
    <comment ref="A20" authorId="0">
      <text>
        <r>
          <rPr>
            <b/>
            <sz val="8"/>
            <rFont val="Tahoma"/>
            <family val="0"/>
          </rPr>
          <t>brians:</t>
        </r>
        <r>
          <rPr>
            <sz val="8"/>
            <rFont val="Tahoma"/>
            <family val="0"/>
          </rPr>
          <t xml:space="preserve">
If you want right angle header, use this INSTEAD of the streight ones.</t>
        </r>
      </text>
    </comment>
    <comment ref="A21" authorId="0">
      <text>
        <r>
          <rPr>
            <b/>
            <sz val="8"/>
            <rFont val="Tahoma"/>
            <family val="0"/>
          </rPr>
          <t>brians:</t>
        </r>
        <r>
          <rPr>
            <sz val="8"/>
            <rFont val="Tahoma"/>
            <family val="0"/>
          </rPr>
          <t xml:space="preserve">
Substitue for 100uF cap
</t>
        </r>
      </text>
    </comment>
  </commentList>
</comments>
</file>

<file path=xl/sharedStrings.xml><?xml version="1.0" encoding="utf-8"?>
<sst xmlns="http://schemas.openxmlformats.org/spreadsheetml/2006/main" count="89" uniqueCount="72">
  <si>
    <t xml:space="preserve">CONN USB JACK TYPE B HORIZON R/A </t>
  </si>
  <si>
    <t xml:space="preserve">SWITCH TACT 6X3.5MM H=4.3MM 130G </t>
  </si>
  <si>
    <t xml:space="preserve">RESONATOR CER 4.0MHZ W/CAP 3PIN </t>
  </si>
  <si>
    <t xml:space="preserve">CAP .10UF 50V CERAMIC +80/-20% </t>
  </si>
  <si>
    <t xml:space="preserve">RES 4.7K OHM 1/6W 5% CARBON FILM </t>
  </si>
  <si>
    <t xml:space="preserve">CONN HEADER .100 SINGL STR 36POS </t>
  </si>
  <si>
    <t xml:space="preserve">LED 5MM HIEFF RED DIFF NO FLANGE </t>
  </si>
  <si>
    <t xml:space="preserve">LED 5MM GREEN DIFFUSED NO FLANGE </t>
  </si>
  <si>
    <t xml:space="preserve">LED 5MM YELLOW DIFFUSD NO FLANGE </t>
  </si>
  <si>
    <t xml:space="preserve">CAP .47UF 50V CERAMIC +80/-20% </t>
  </si>
  <si>
    <t xml:space="preserve">RES 470 OHM 1/6W 5% CARBON FILM </t>
  </si>
  <si>
    <t xml:space="preserve">CAP ELECT 100UF 10V KS RADIAL </t>
  </si>
  <si>
    <t>151-1081-ND</t>
  </si>
  <si>
    <t>EG2510-ND</t>
  </si>
  <si>
    <t>445-1638-ND</t>
  </si>
  <si>
    <t>BC1160CT-ND</t>
  </si>
  <si>
    <t>4.7KEBK-ND</t>
  </si>
  <si>
    <t>160-1087-ND</t>
  </si>
  <si>
    <t>160-1089-ND</t>
  </si>
  <si>
    <t>160-1088-ND</t>
  </si>
  <si>
    <t>BC1167CT-ND</t>
  </si>
  <si>
    <t>470EBK-ND</t>
  </si>
  <si>
    <t>P963-ND</t>
  </si>
  <si>
    <t>Qty. needed</t>
  </si>
  <si>
    <t>Part Number</t>
  </si>
  <si>
    <t>Description</t>
  </si>
  <si>
    <t>IC PIC MCU FLASH 12KX16 28DIP</t>
  </si>
  <si>
    <t>PIC18F2455-I/SP-ND</t>
  </si>
  <si>
    <t>Mfg Part Number</t>
  </si>
  <si>
    <t>Supplier</t>
  </si>
  <si>
    <t>Digi-Key</t>
  </si>
  <si>
    <t>Printed Circuit Board</t>
  </si>
  <si>
    <t>Price per @25</t>
  </si>
  <si>
    <t>Total Price @25</t>
  </si>
  <si>
    <t>Price per @1</t>
  </si>
  <si>
    <t>Total Price @1</t>
  </si>
  <si>
    <t>Total per@25</t>
  </si>
  <si>
    <t>Total per @1</t>
  </si>
  <si>
    <t>Olimex</t>
  </si>
  <si>
    <t>KT USA SYSTEMS</t>
  </si>
  <si>
    <t>KT146 - 6ft</t>
  </si>
  <si>
    <t>USB Cable (A to B, 6ft)</t>
  </si>
  <si>
    <t>N.A.</t>
  </si>
  <si>
    <t>690-004-621-023</t>
  </si>
  <si>
    <t>TL1107AF130WQ</t>
  </si>
  <si>
    <t>FCR4.0MC5</t>
  </si>
  <si>
    <t>K104Z15Y5VF5TL2</t>
  </si>
  <si>
    <t>CFR-12JB-4K7</t>
  </si>
  <si>
    <t>14 pin DIP socket</t>
  </si>
  <si>
    <t>LTL-10223W</t>
  </si>
  <si>
    <t>LTL-10233W</t>
  </si>
  <si>
    <t>LTL-10253W</t>
  </si>
  <si>
    <t>K474Z20Y5VF5TH5</t>
  </si>
  <si>
    <t>CFR-12JB-470R</t>
  </si>
  <si>
    <t>ECE-A1AKS101</t>
  </si>
  <si>
    <t>PIC18F2455-I/SP</t>
  </si>
  <si>
    <t>NOTES:</t>
  </si>
  <si>
    <t>For many items, you can not buy single quantities. If you just want to make one UBW, you'll have to buy several or find one or two laying around somewhere (like resistors)</t>
  </si>
  <si>
    <t>The processor (the most expensive part of the board) can be easily sampled (for free) from Microchip's website, up to quantity 3</t>
  </si>
  <si>
    <t>The PCB from Olimex is just my Eagle board file panelized and made by them. I get 13 boards from their DSS service. With shipping and drill charges, it comes to $48.60 for 13 boards</t>
  </si>
  <si>
    <t>You can usually get by without the USB cable (many people have them laying around) and the sockets if you want to solder the processor directly to the board.</t>
  </si>
  <si>
    <t>For the headers, you need to decide how you want to connect your UBW to whatever you are building. If you will just be soldering wires directly to the UBW, then don't buy any headers. If you are going to just use the 12 pins on the one side of the board, then get right angle headers rather than streight. The header I've listed above comes in a single row of 36 pins, which you then have to snap off to make the proper 12 pin, 3 pin and 7 pin headers to solder into the board.</t>
  </si>
  <si>
    <t>PTC36SAAN</t>
  </si>
  <si>
    <t>AE8914-ND</t>
  </si>
  <si>
    <t>A14-LC-TT</t>
  </si>
  <si>
    <t>S1012E-36-ND</t>
  </si>
  <si>
    <t>S1112E-36-ND</t>
  </si>
  <si>
    <t>PEC36SBAN</t>
  </si>
  <si>
    <t>CONN HEADER .100 SINGL R/A 36POS</t>
  </si>
  <si>
    <t>P833-ND</t>
  </si>
  <si>
    <t>ECE-A1CKA101</t>
  </si>
  <si>
    <t>100UF 16V MINI ALUM ELECT (KA)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</si>
</sst>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u val="single"/>
      <sz val="10"/>
      <color indexed="12"/>
      <name val="Arial"/>
      <family val="0"/>
    </font>
    <font>
      <u val="single"/>
      <sz val="10"/>
      <color indexed="36"/>
      <name val="Arial"/>
      <family val="0"/>
    </font>
    <font>
      <sz val="8"/>
      <name val="Arial"/>
      <family val="0"/>
    </font>
    <font>
      <sz val="8"/>
      <name val="Tahoma"/>
      <family val="0"/>
    </font>
    <font>
      <b/>
      <sz val="8"/>
      <name val="Tahoma"/>
      <family val="0"/>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8" fontId="0" fillId="0" borderId="0" xfId="0" applyNumberFormat="1" applyAlignment="1">
      <alignment/>
    </xf>
    <xf numFmtId="0" fontId="1" fillId="0" borderId="0" xfId="20" applyAlignment="1">
      <alignment/>
    </xf>
    <xf numFmtId="0" fontId="0" fillId="0" borderId="0" xfId="0" applyFont="1" applyAlignment="1">
      <alignment/>
    </xf>
    <xf numFmtId="0" fontId="0" fillId="0" borderId="0" xfId="0" applyAlignment="1">
      <alignmen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17</xdr:row>
      <xdr:rowOff>0</xdr:rowOff>
    </xdr:from>
    <xdr:to>
      <xdr:col>3</xdr:col>
      <xdr:colOff>95250</xdr:colOff>
      <xdr:row>17</xdr:row>
      <xdr:rowOff>9525</xdr:rowOff>
    </xdr:to>
    <xdr:pic>
      <xdr:nvPicPr>
        <xdr:cNvPr id="1" name="Picture 1" descr="pad"/>
        <xdr:cNvPicPr preferRelativeResize="1">
          <a:picLocks noChangeAspect="1"/>
        </xdr:cNvPicPr>
      </xdr:nvPicPr>
      <xdr:blipFill>
        <a:blip r:embed="rId1"/>
        <a:stretch>
          <a:fillRect/>
        </a:stretch>
      </xdr:blipFill>
      <xdr:spPr>
        <a:xfrm>
          <a:off x="2552700" y="2752725"/>
          <a:ext cx="95250" cy="9525"/>
        </a:xfrm>
        <a:prstGeom prst="rect">
          <a:avLst/>
        </a:prstGeom>
        <a:noFill/>
        <a:ln w="9525" cmpd="sng">
          <a:noFill/>
        </a:ln>
      </xdr:spPr>
    </xdr:pic>
    <xdr:clientData/>
  </xdr:twoCellAnchor>
  <xdr:twoCellAnchor editAs="oneCell">
    <xdr:from>
      <xdr:col>1</xdr:col>
      <xdr:colOff>0</xdr:colOff>
      <xdr:row>17</xdr:row>
      <xdr:rowOff>0</xdr:rowOff>
    </xdr:from>
    <xdr:to>
      <xdr:col>1</xdr:col>
      <xdr:colOff>95250</xdr:colOff>
      <xdr:row>17</xdr:row>
      <xdr:rowOff>9525</xdr:rowOff>
    </xdr:to>
    <xdr:pic>
      <xdr:nvPicPr>
        <xdr:cNvPr id="2" name="Picture 2" descr="pad"/>
        <xdr:cNvPicPr preferRelativeResize="1">
          <a:picLocks noChangeAspect="1"/>
        </xdr:cNvPicPr>
      </xdr:nvPicPr>
      <xdr:blipFill>
        <a:blip r:embed="rId1"/>
        <a:stretch>
          <a:fillRect/>
        </a:stretch>
      </xdr:blipFill>
      <xdr:spPr>
        <a:xfrm>
          <a:off x="371475" y="2752725"/>
          <a:ext cx="9525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ore.yahoo.com/ktusasys/usbseriesatoseriesbcableclear6ft.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8"/>
  <sheetViews>
    <sheetView tabSelected="1" workbookViewId="0" topLeftCell="A1">
      <selection activeCell="C5" sqref="C5"/>
    </sheetView>
  </sheetViews>
  <sheetFormatPr defaultColWidth="9.140625" defaultRowHeight="12.75"/>
  <cols>
    <col min="1" max="1" width="5.57421875" style="0" customWidth="1"/>
    <col min="2" max="2" width="15.140625" style="0" bestFit="1" customWidth="1"/>
    <col min="3" max="3" width="17.57421875" style="0" bestFit="1" customWidth="1"/>
    <col min="4" max="4" width="18.7109375" style="0" bestFit="1" customWidth="1"/>
    <col min="5" max="5" width="39.00390625" style="0" bestFit="1" customWidth="1"/>
    <col min="6" max="6" width="12.8515625" style="0" bestFit="1" customWidth="1"/>
    <col min="7" max="7" width="14.421875" style="0" bestFit="1" customWidth="1"/>
    <col min="8" max="8" width="12.8515625" style="0" bestFit="1" customWidth="1"/>
    <col min="9" max="9" width="14.421875" style="0" bestFit="1" customWidth="1"/>
  </cols>
  <sheetData>
    <row r="2" spans="1:9" ht="12.75">
      <c r="A2" t="s">
        <v>23</v>
      </c>
      <c r="B2" t="s">
        <v>28</v>
      </c>
      <c r="C2" t="s">
        <v>29</v>
      </c>
      <c r="D2" t="s">
        <v>24</v>
      </c>
      <c r="E2" t="s">
        <v>25</v>
      </c>
      <c r="F2" t="s">
        <v>32</v>
      </c>
      <c r="G2" t="s">
        <v>33</v>
      </c>
      <c r="H2" t="s">
        <v>34</v>
      </c>
      <c r="I2" t="s">
        <v>35</v>
      </c>
    </row>
    <row r="3" spans="1:9" ht="12.75">
      <c r="A3">
        <v>1</v>
      </c>
      <c r="B3" t="s">
        <v>43</v>
      </c>
      <c r="C3" t="s">
        <v>30</v>
      </c>
      <c r="D3" t="s">
        <v>12</v>
      </c>
      <c r="E3" t="s">
        <v>0</v>
      </c>
      <c r="F3">
        <v>0.798</v>
      </c>
      <c r="G3" s="1">
        <f>F3*$A3</f>
        <v>0.798</v>
      </c>
      <c r="H3">
        <v>0.9</v>
      </c>
      <c r="I3" s="1">
        <f>H3*$A3</f>
        <v>0.9</v>
      </c>
    </row>
    <row r="4" spans="1:9" ht="12.75">
      <c r="A4">
        <v>2</v>
      </c>
      <c r="B4" t="s">
        <v>44</v>
      </c>
      <c r="C4" t="s">
        <v>30</v>
      </c>
      <c r="D4" t="s">
        <v>13</v>
      </c>
      <c r="E4" t="s">
        <v>1</v>
      </c>
      <c r="F4">
        <v>0.288</v>
      </c>
      <c r="G4" s="1">
        <f aca="true" t="shared" si="0" ref="G4:G18">F4*$A4</f>
        <v>0.576</v>
      </c>
      <c r="H4">
        <v>0.36</v>
      </c>
      <c r="I4" s="1">
        <f aca="true" t="shared" si="1" ref="I4:I18">H4*$A4</f>
        <v>0.72</v>
      </c>
    </row>
    <row r="5" spans="1:9" ht="12.75">
      <c r="A5">
        <v>1</v>
      </c>
      <c r="B5" t="s">
        <v>45</v>
      </c>
      <c r="C5" t="s">
        <v>30</v>
      </c>
      <c r="D5" t="s">
        <v>14</v>
      </c>
      <c r="E5" t="s">
        <v>2</v>
      </c>
      <c r="F5">
        <v>0.256</v>
      </c>
      <c r="G5" s="1">
        <f t="shared" si="0"/>
        <v>0.256</v>
      </c>
      <c r="H5">
        <v>0.31</v>
      </c>
      <c r="I5" s="1">
        <f t="shared" si="1"/>
        <v>0.31</v>
      </c>
    </row>
    <row r="6" spans="1:9" ht="12.75">
      <c r="A6">
        <v>1</v>
      </c>
      <c r="B6" t="s">
        <v>46</v>
      </c>
      <c r="C6" t="s">
        <v>30</v>
      </c>
      <c r="D6" t="s">
        <v>15</v>
      </c>
      <c r="E6" t="s">
        <v>3</v>
      </c>
      <c r="F6">
        <v>0.063</v>
      </c>
      <c r="G6" s="1">
        <f t="shared" si="0"/>
        <v>0.063</v>
      </c>
      <c r="H6">
        <v>0.063</v>
      </c>
      <c r="I6" s="1">
        <f t="shared" si="1"/>
        <v>0.063</v>
      </c>
    </row>
    <row r="7" spans="1:9" ht="12.75">
      <c r="A7">
        <v>2</v>
      </c>
      <c r="B7" t="s">
        <v>47</v>
      </c>
      <c r="C7" t="s">
        <v>30</v>
      </c>
      <c r="D7" t="s">
        <v>16</v>
      </c>
      <c r="E7" t="s">
        <v>4</v>
      </c>
      <c r="F7">
        <v>0.052</v>
      </c>
      <c r="G7" s="1">
        <f t="shared" si="0"/>
        <v>0.104</v>
      </c>
      <c r="H7">
        <v>0.052</v>
      </c>
      <c r="I7" s="1">
        <f t="shared" si="1"/>
        <v>0.104</v>
      </c>
    </row>
    <row r="8" spans="1:9" ht="12.75">
      <c r="A8">
        <v>1</v>
      </c>
      <c r="B8" t="s">
        <v>62</v>
      </c>
      <c r="C8" t="s">
        <v>30</v>
      </c>
      <c r="D8" t="s">
        <v>65</v>
      </c>
      <c r="E8" t="s">
        <v>5</v>
      </c>
      <c r="F8">
        <v>0.918</v>
      </c>
      <c r="G8" s="1">
        <f t="shared" si="0"/>
        <v>0.918</v>
      </c>
      <c r="H8">
        <v>1.03</v>
      </c>
      <c r="I8" s="1">
        <f t="shared" si="1"/>
        <v>1.03</v>
      </c>
    </row>
    <row r="9" spans="1:9" ht="12.75">
      <c r="A9">
        <v>1</v>
      </c>
      <c r="B9" t="s">
        <v>49</v>
      </c>
      <c r="C9" t="s">
        <v>30</v>
      </c>
      <c r="D9" t="s">
        <v>17</v>
      </c>
      <c r="E9" t="s">
        <v>6</v>
      </c>
      <c r="F9">
        <v>0.073</v>
      </c>
      <c r="G9" s="1">
        <f t="shared" si="0"/>
        <v>0.073</v>
      </c>
      <c r="H9">
        <v>0.073</v>
      </c>
      <c r="I9" s="1">
        <f t="shared" si="1"/>
        <v>0.073</v>
      </c>
    </row>
    <row r="10" spans="1:9" ht="12.75">
      <c r="A10">
        <v>1</v>
      </c>
      <c r="B10" t="s">
        <v>50</v>
      </c>
      <c r="C10" t="s">
        <v>30</v>
      </c>
      <c r="D10" t="s">
        <v>18</v>
      </c>
      <c r="E10" t="s">
        <v>7</v>
      </c>
      <c r="F10">
        <v>0.073</v>
      </c>
      <c r="G10" s="1">
        <f t="shared" si="0"/>
        <v>0.073</v>
      </c>
      <c r="H10">
        <v>0.073</v>
      </c>
      <c r="I10" s="1">
        <f t="shared" si="1"/>
        <v>0.073</v>
      </c>
    </row>
    <row r="11" spans="1:9" ht="12.75">
      <c r="A11">
        <v>1</v>
      </c>
      <c r="B11" t="s">
        <v>51</v>
      </c>
      <c r="C11" t="s">
        <v>30</v>
      </c>
      <c r="D11" t="s">
        <v>19</v>
      </c>
      <c r="E11" t="s">
        <v>8</v>
      </c>
      <c r="F11">
        <v>0.073</v>
      </c>
      <c r="G11" s="1">
        <f t="shared" si="0"/>
        <v>0.073</v>
      </c>
      <c r="H11">
        <v>0.073</v>
      </c>
      <c r="I11" s="1">
        <f t="shared" si="1"/>
        <v>0.073</v>
      </c>
    </row>
    <row r="12" spans="1:9" ht="12.75">
      <c r="A12">
        <v>1</v>
      </c>
      <c r="B12" t="s">
        <v>52</v>
      </c>
      <c r="C12" t="s">
        <v>30</v>
      </c>
      <c r="D12" t="s">
        <v>20</v>
      </c>
      <c r="E12" t="s">
        <v>9</v>
      </c>
      <c r="F12">
        <v>0.188</v>
      </c>
      <c r="G12" s="1">
        <f t="shared" si="0"/>
        <v>0.188</v>
      </c>
      <c r="H12">
        <v>0.188</v>
      </c>
      <c r="I12" s="1">
        <f t="shared" si="1"/>
        <v>0.188</v>
      </c>
    </row>
    <row r="13" spans="1:9" ht="12.75">
      <c r="A13">
        <v>3</v>
      </c>
      <c r="B13" t="s">
        <v>53</v>
      </c>
      <c r="C13" t="s">
        <v>30</v>
      </c>
      <c r="D13" t="s">
        <v>21</v>
      </c>
      <c r="E13" t="s">
        <v>10</v>
      </c>
      <c r="F13">
        <v>0.052</v>
      </c>
      <c r="G13" s="1">
        <f t="shared" si="0"/>
        <v>0.156</v>
      </c>
      <c r="H13">
        <v>0.052</v>
      </c>
      <c r="I13" s="1">
        <f t="shared" si="1"/>
        <v>0.156</v>
      </c>
    </row>
    <row r="14" spans="1:9" ht="12.75">
      <c r="A14">
        <v>1</v>
      </c>
      <c r="B14" t="s">
        <v>54</v>
      </c>
      <c r="C14" t="s">
        <v>30</v>
      </c>
      <c r="D14" t="s">
        <v>22</v>
      </c>
      <c r="E14" t="s">
        <v>11</v>
      </c>
      <c r="F14">
        <v>0.102</v>
      </c>
      <c r="G14" s="1">
        <f t="shared" si="0"/>
        <v>0.102</v>
      </c>
      <c r="H14">
        <v>0.102</v>
      </c>
      <c r="I14" s="1">
        <f t="shared" si="1"/>
        <v>0.102</v>
      </c>
    </row>
    <row r="15" spans="1:9" ht="12.75">
      <c r="A15">
        <v>1</v>
      </c>
      <c r="B15" t="s">
        <v>55</v>
      </c>
      <c r="C15" t="s">
        <v>30</v>
      </c>
      <c r="D15" t="s">
        <v>27</v>
      </c>
      <c r="E15" t="s">
        <v>26</v>
      </c>
      <c r="F15">
        <v>5.8276</v>
      </c>
      <c r="G15" s="1">
        <f t="shared" si="0"/>
        <v>5.8276</v>
      </c>
      <c r="H15">
        <v>9.45</v>
      </c>
      <c r="I15" s="1">
        <f t="shared" si="1"/>
        <v>9.45</v>
      </c>
    </row>
    <row r="16" spans="1:9" ht="12.75">
      <c r="A16">
        <v>2</v>
      </c>
      <c r="B16" t="s">
        <v>64</v>
      </c>
      <c r="C16" t="s">
        <v>30</v>
      </c>
      <c r="D16" t="s">
        <v>63</v>
      </c>
      <c r="E16" t="s">
        <v>48</v>
      </c>
      <c r="F16">
        <v>0.137</v>
      </c>
      <c r="G16" s="1">
        <f t="shared" si="0"/>
        <v>0.274</v>
      </c>
      <c r="H16">
        <v>0.17</v>
      </c>
      <c r="I16" s="1">
        <f t="shared" si="1"/>
        <v>0.34</v>
      </c>
    </row>
    <row r="17" spans="1:9" ht="12.75">
      <c r="A17">
        <v>1</v>
      </c>
      <c r="B17" t="s">
        <v>42</v>
      </c>
      <c r="C17" t="s">
        <v>38</v>
      </c>
      <c r="D17" t="s">
        <v>42</v>
      </c>
      <c r="E17" t="s">
        <v>31</v>
      </c>
      <c r="F17">
        <v>3.73</v>
      </c>
      <c r="G17" s="1">
        <f t="shared" si="0"/>
        <v>3.73</v>
      </c>
      <c r="H17">
        <v>3.73</v>
      </c>
      <c r="I17" s="1">
        <f t="shared" si="1"/>
        <v>3.73</v>
      </c>
    </row>
    <row r="18" spans="1:9" ht="12.75">
      <c r="A18">
        <v>1</v>
      </c>
      <c r="B18" s="3" t="s">
        <v>40</v>
      </c>
      <c r="C18" s="2" t="s">
        <v>39</v>
      </c>
      <c r="D18" s="3" t="s">
        <v>40</v>
      </c>
      <c r="E18" t="s">
        <v>41</v>
      </c>
      <c r="F18">
        <v>1.68</v>
      </c>
      <c r="G18" s="1">
        <f t="shared" si="0"/>
        <v>1.68</v>
      </c>
      <c r="H18">
        <v>1.68</v>
      </c>
      <c r="I18" s="1">
        <f t="shared" si="1"/>
        <v>1.68</v>
      </c>
    </row>
    <row r="19" spans="6:9" ht="12.75">
      <c r="F19" t="s">
        <v>36</v>
      </c>
      <c r="G19" s="1">
        <f>SUM(G3:G18)</f>
        <v>14.8916</v>
      </c>
      <c r="H19" t="s">
        <v>37</v>
      </c>
      <c r="I19" s="1">
        <f>SUM(I3:I18)</f>
        <v>18.991999999999997</v>
      </c>
    </row>
    <row r="20" spans="1:8" ht="12.75">
      <c r="A20">
        <v>1</v>
      </c>
      <c r="B20" t="s">
        <v>67</v>
      </c>
      <c r="C20" t="s">
        <v>30</v>
      </c>
      <c r="D20" t="s">
        <v>66</v>
      </c>
      <c r="E20" t="s">
        <v>68</v>
      </c>
      <c r="F20">
        <v>1.352</v>
      </c>
      <c r="H20">
        <v>1.51</v>
      </c>
    </row>
    <row r="21" spans="1:8" ht="12.75">
      <c r="A21">
        <v>1</v>
      </c>
      <c r="B21" t="s">
        <v>70</v>
      </c>
      <c r="C21" t="s">
        <v>30</v>
      </c>
      <c r="D21" t="s">
        <v>69</v>
      </c>
      <c r="E21" t="s">
        <v>71</v>
      </c>
      <c r="F21">
        <v>0.102</v>
      </c>
      <c r="H21">
        <v>0.15</v>
      </c>
    </row>
    <row r="23" ht="12.75">
      <c r="B23" t="s">
        <v>56</v>
      </c>
    </row>
    <row r="24" spans="2:9" ht="12.75">
      <c r="B24" s="5" t="s">
        <v>57</v>
      </c>
      <c r="C24" s="5"/>
      <c r="D24" s="5"/>
      <c r="E24" s="5"/>
      <c r="F24" s="5"/>
      <c r="G24" s="5"/>
      <c r="H24" s="5"/>
      <c r="I24" s="5"/>
    </row>
    <row r="25" spans="2:9" ht="12.75">
      <c r="B25" s="5" t="s">
        <v>58</v>
      </c>
      <c r="C25" s="5"/>
      <c r="D25" s="5"/>
      <c r="E25" s="5"/>
      <c r="F25" s="5"/>
      <c r="G25" s="5"/>
      <c r="H25" s="5"/>
      <c r="I25" s="5"/>
    </row>
    <row r="26" spans="2:9" ht="25.5" customHeight="1">
      <c r="B26" s="4" t="s">
        <v>59</v>
      </c>
      <c r="C26" s="4"/>
      <c r="D26" s="4"/>
      <c r="E26" s="4"/>
      <c r="F26" s="4"/>
      <c r="G26" s="4"/>
      <c r="H26" s="4"/>
      <c r="I26" s="4"/>
    </row>
    <row r="27" spans="2:9" ht="12.75">
      <c r="B27" s="4" t="s">
        <v>60</v>
      </c>
      <c r="C27" s="4"/>
      <c r="D27" s="4"/>
      <c r="E27" s="4"/>
      <c r="F27" s="4"/>
      <c r="G27" s="4"/>
      <c r="H27" s="4"/>
      <c r="I27" s="4"/>
    </row>
    <row r="28" spans="2:9" ht="39.75" customHeight="1">
      <c r="B28" s="4" t="s">
        <v>61</v>
      </c>
      <c r="C28" s="4"/>
      <c r="D28" s="4"/>
      <c r="E28" s="4"/>
      <c r="F28" s="4"/>
      <c r="G28" s="4"/>
      <c r="H28" s="4"/>
      <c r="I28" s="4"/>
    </row>
  </sheetData>
  <mergeCells count="5">
    <mergeCell ref="B28:I28"/>
    <mergeCell ref="B24:I24"/>
    <mergeCell ref="B25:I25"/>
    <mergeCell ref="B26:I26"/>
    <mergeCell ref="B27:I27"/>
  </mergeCells>
  <hyperlinks>
    <hyperlink ref="C18" r:id="rId1" display="KT USA SYSTEMS"/>
  </hyperlinks>
  <printOptions/>
  <pageMargins left="0.75" right="0.75" top="1" bottom="1" header="0.5" footer="0.5"/>
  <pageSetup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Logic Product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brians</dc:creator>
  <cp:keywords/>
  <dc:description/>
  <cp:lastModifiedBy>brians</cp:lastModifiedBy>
  <dcterms:created xsi:type="dcterms:W3CDTF">2005-11-13T02:48:40Z</dcterms:created>
  <dcterms:modified xsi:type="dcterms:W3CDTF">2006-03-14T04:12:38Z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